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RHC09QS\Users\vll\Downloads\Old-Data\Repository\All documents\CVTRS EVIP\"/>
    </mc:Choice>
  </mc:AlternateContent>
  <xr:revisionPtr revIDLastSave="0" documentId="13_ncr:1_{7991629F-D21C-465A-96C2-CCB87D5A031D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Instructions" sheetId="2" state="hidden" r:id="rId1"/>
    <sheet name="Debt Service" sheetId="1" r:id="rId2"/>
  </sheets>
  <definedNames>
    <definedName name="_xlnm.Print_Area" localSheetId="0">Instructions!$A$1:$A$58</definedName>
    <definedName name="_xlnm.Print_Titles" localSheetId="1">'Debt Service'!$1:$6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5" i="1" l="1"/>
  <c r="C77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41" i="1"/>
  <c r="G44" i="1"/>
  <c r="E45" i="1"/>
  <c r="C45" i="1"/>
  <c r="G18" i="1"/>
  <c r="G17" i="1"/>
  <c r="G16" i="1"/>
  <c r="G15" i="1"/>
  <c r="G14" i="1"/>
  <c r="G45" i="1" l="1"/>
</calcChain>
</file>

<file path=xl/sharedStrings.xml><?xml version="1.0" encoding="utf-8"?>
<sst xmlns="http://schemas.openxmlformats.org/spreadsheetml/2006/main" count="148" uniqueCount="29">
  <si>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</si>
  <si>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</si>
  <si>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</si>
  <si>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</si>
  <si>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</si>
  <si>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</si>
  <si>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</si>
  <si>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</si>
  <si>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Local Unit Name:</t>
  </si>
  <si>
    <t>Debt Service Report Example</t>
  </si>
  <si>
    <t>Debt Name:</t>
  </si>
  <si>
    <t>Issuance Date:</t>
  </si>
  <si>
    <t>Issuance Amount:</t>
  </si>
  <si>
    <t>Debt Instrument (or Type):</t>
  </si>
  <si>
    <t>Repayment Source(s):</t>
  </si>
  <si>
    <t>Village of Lake Linden</t>
  </si>
  <si>
    <t>General Obligation Bond</t>
  </si>
  <si>
    <t>Customer Rates and Fees</t>
  </si>
  <si>
    <t>Lake Linden Water System</t>
  </si>
  <si>
    <t>Lake Linden Village Debt Service Report</t>
  </si>
  <si>
    <t>USDA-Rural Development Equip Loan</t>
  </si>
  <si>
    <t>Interest payment separate, annually in September.</t>
  </si>
  <si>
    <t>General Fund - Heavy Equip. Millage</t>
  </si>
  <si>
    <t>Installment Loan (End Loader)</t>
  </si>
  <si>
    <t>June 30th, 2021</t>
  </si>
  <si>
    <t>2020 Capital Improvement Bond - Meters</t>
  </si>
  <si>
    <t>Capital Improvement (Water Meters)</t>
  </si>
  <si>
    <t>Domestic Water Fund - Billing rates/fees</t>
  </si>
  <si>
    <t>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</si>
</sst>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3" fillId="2" borderId="0" xfId="0" applyFont="1" applyFill="1" applyBorder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2" fillId="2" borderId="0" xfId="2" applyFont="1" applyFill="1"/>
    <xf numFmtId="0" fontId="1" fillId="2" borderId="0" xfId="2" applyFont="1" applyFill="1"/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1" fillId="3" borderId="0" xfId="1" applyNumberFormat="1" applyFont="1" applyFill="1" applyProtection="1">
      <protection locked="0"/>
    </xf>
    <xf numFmtId="164" fontId="1" fillId="2" borderId="0" xfId="1" applyNumberFormat="1" applyFont="1" applyFill="1" applyProtection="1">
      <protection locked="0"/>
    </xf>
    <xf numFmtId="0" fontId="2" fillId="2" borderId="0" xfId="2" applyFont="1" applyFill="1" applyBorder="1"/>
    <xf numFmtId="164" fontId="2" fillId="2" borderId="0" xfId="1" applyNumberFormat="1" applyFont="1" applyFill="1" applyProtection="1">
      <protection locked="0"/>
    </xf>
    <xf numFmtId="0" fontId="6" fillId="2" borderId="0" xfId="0" applyFont="1" applyFill="1"/>
    <xf numFmtId="0" fontId="6" fillId="0" borderId="0" xfId="0" applyFont="1"/>
    <xf numFmtId="0" fontId="3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17" fontId="5" fillId="3" borderId="0" xfId="0" applyNumberFormat="1" applyFont="1" applyFill="1" applyAlignment="1">
      <alignment horizontal="center"/>
    </xf>
    <xf numFmtId="164" fontId="1" fillId="3" borderId="1" xfId="1" applyNumberFormat="1" applyFont="1" applyFill="1" applyBorder="1" applyProtection="1">
      <protection locked="0"/>
    </xf>
    <xf numFmtId="164" fontId="4" fillId="2" borderId="0" xfId="0" applyNumberFormat="1" applyFont="1" applyFill="1"/>
    <xf numFmtId="17" fontId="5" fillId="0" borderId="0" xfId="0" applyNumberFormat="1" applyFont="1" applyFill="1" applyAlignment="1">
      <alignment horizontal="center"/>
    </xf>
    <xf numFmtId="164" fontId="1" fillId="3" borderId="0" xfId="1" applyNumberFormat="1" applyFont="1" applyFill="1" applyBorder="1" applyProtection="1">
      <protection locked="0"/>
    </xf>
    <xf numFmtId="164" fontId="1" fillId="2" borderId="0" xfId="1" applyNumberFormat="1" applyFont="1" applyFill="1" applyBorder="1" applyProtection="1">
      <protection locked="0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2" fontId="1" fillId="0" borderId="0" xfId="1" applyNumberFormat="1" applyFont="1" applyFill="1" applyBorder="1" applyProtection="1">
      <protection locked="0"/>
    </xf>
    <xf numFmtId="166" fontId="1" fillId="3" borderId="0" xfId="1" applyNumberFormat="1" applyFont="1" applyFill="1" applyProtection="1">
      <protection locked="0"/>
    </xf>
    <xf numFmtId="165" fontId="2" fillId="0" borderId="0" xfId="1" applyNumberFormat="1" applyFont="1" applyFill="1" applyBorder="1" applyProtection="1">
      <protection locked="0"/>
    </xf>
    <xf numFmtId="0" fontId="6" fillId="0" borderId="0" xfId="0" applyFont="1" applyAlignment="1">
      <alignment horizontal="center"/>
    </xf>
    <xf numFmtId="0" fontId="0" fillId="0" borderId="0" xfId="0" applyAlignment="1"/>
    <xf numFmtId="165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" fontId="4" fillId="3" borderId="0" xfId="0" applyNumberFormat="1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14" fontId="5" fillId="3" borderId="0" xfId="0" applyNumberFormat="1" applyFont="1" applyFill="1" applyAlignment="1">
      <alignment horizontal="center"/>
    </xf>
    <xf numFmtId="166" fontId="1" fillId="3" borderId="0" xfId="1" applyNumberFormat="1" applyFont="1" applyFill="1" applyAlignment="1" applyProtection="1">
      <alignment horizontal="right"/>
      <protection locked="0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31</xdr:row>
      <xdr:rowOff>114300</xdr:rowOff>
    </xdr:from>
    <xdr:to>
      <xdr:col>0</xdr:col>
      <xdr:colOff>5400675</xdr:colOff>
      <xdr:row>57</xdr:row>
      <xdr:rowOff>38100</xdr:rowOff>
    </xdr:to>
    <xdr:pic>
      <xdr:nvPicPr>
        <xdr:cNvPr id="2049" name="Picture 4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6057900"/>
          <a:ext cx="4143375" cy="487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0</xdr:row>
      <xdr:rowOff>38100</xdr:rowOff>
    </xdr:from>
    <xdr:to>
      <xdr:col>0</xdr:col>
      <xdr:colOff>6305550</xdr:colOff>
      <xdr:row>28</xdr:row>
      <xdr:rowOff>47625</xdr:rowOff>
    </xdr:to>
    <xdr:pic>
      <xdr:nvPicPr>
        <xdr:cNvPr id="2050" name="Picture 6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38100"/>
          <a:ext cx="5962650" cy="534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1"/>
  <sheetViews>
    <sheetView workbookViewId="0">
      <selection sqref="A1:A28"/>
    </sheetView>
  </sheetViews>
  <sheetFormatPr defaultRowHeight="15" x14ac:dyDescent="0.25"/>
  <cols>
    <col min="1" max="1" width="98.7109375" customWidth="1"/>
  </cols>
  <sheetData>
    <row r="1" spans="1:1" x14ac:dyDescent="0.25">
      <c r="A1" s="35"/>
    </row>
    <row r="2" spans="1:1" x14ac:dyDescent="0.25">
      <c r="A2" s="36"/>
    </row>
    <row r="3" spans="1:1" x14ac:dyDescent="0.25">
      <c r="A3" s="36"/>
    </row>
    <row r="4" spans="1:1" x14ac:dyDescent="0.25">
      <c r="A4" s="36"/>
    </row>
    <row r="5" spans="1:1" x14ac:dyDescent="0.25">
      <c r="A5" s="36"/>
    </row>
    <row r="6" spans="1:1" x14ac:dyDescent="0.25">
      <c r="A6" s="36"/>
    </row>
    <row r="7" spans="1:1" x14ac:dyDescent="0.25">
      <c r="A7" s="36"/>
    </row>
    <row r="8" spans="1:1" x14ac:dyDescent="0.25">
      <c r="A8" s="36"/>
    </row>
    <row r="9" spans="1:1" x14ac:dyDescent="0.25">
      <c r="A9" s="36"/>
    </row>
    <row r="10" spans="1:1" x14ac:dyDescent="0.25">
      <c r="A10" s="36"/>
    </row>
    <row r="11" spans="1:1" x14ac:dyDescent="0.25">
      <c r="A11" s="36"/>
    </row>
    <row r="12" spans="1:1" x14ac:dyDescent="0.25">
      <c r="A12" s="36"/>
    </row>
    <row r="13" spans="1:1" x14ac:dyDescent="0.25">
      <c r="A13" s="36"/>
    </row>
    <row r="14" spans="1:1" x14ac:dyDescent="0.25">
      <c r="A14" s="36"/>
    </row>
    <row r="15" spans="1:1" x14ac:dyDescent="0.25">
      <c r="A15" s="36"/>
    </row>
    <row r="16" spans="1:1" x14ac:dyDescent="0.25">
      <c r="A16" s="36"/>
    </row>
    <row r="17" spans="1:1" x14ac:dyDescent="0.25">
      <c r="A17" s="36"/>
    </row>
    <row r="18" spans="1:1" x14ac:dyDescent="0.25">
      <c r="A18" s="36"/>
    </row>
    <row r="19" spans="1:1" x14ac:dyDescent="0.25">
      <c r="A19" s="36"/>
    </row>
    <row r="20" spans="1:1" x14ac:dyDescent="0.25">
      <c r="A20" s="36"/>
    </row>
    <row r="21" spans="1:1" x14ac:dyDescent="0.25">
      <c r="A21" s="36"/>
    </row>
    <row r="22" spans="1:1" x14ac:dyDescent="0.25">
      <c r="A22" s="36"/>
    </row>
    <row r="23" spans="1:1" x14ac:dyDescent="0.25">
      <c r="A23" s="36"/>
    </row>
    <row r="24" spans="1:1" x14ac:dyDescent="0.25">
      <c r="A24" s="36"/>
    </row>
    <row r="25" spans="1:1" x14ac:dyDescent="0.25">
      <c r="A25" s="36"/>
    </row>
    <row r="26" spans="1:1" x14ac:dyDescent="0.25">
      <c r="A26" s="36"/>
    </row>
    <row r="27" spans="1:1" x14ac:dyDescent="0.25">
      <c r="A27" s="36"/>
    </row>
    <row r="28" spans="1:1" x14ac:dyDescent="0.25">
      <c r="A28" s="36"/>
    </row>
    <row r="29" spans="1:1" x14ac:dyDescent="0.25">
      <c r="A29" s="17"/>
    </row>
    <row r="30" spans="1:1" s="17" customFormat="1" x14ac:dyDescent="0.25"/>
    <row r="31" spans="1:1" s="17" customFormat="1" ht="18" x14ac:dyDescent="0.25">
      <c r="A31" s="18" t="s">
        <v>9</v>
      </c>
    </row>
    <row r="32" spans="1:1" s="17" customFormat="1" x14ac:dyDescent="0.25">
      <c r="A32" s="13"/>
    </row>
    <row r="33" spans="1:1" s="17" customFormat="1" x14ac:dyDescent="0.25"/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</sheetData>
  <mergeCells count="1">
    <mergeCell ref="A1:A28"/>
  </mergeCells>
  <pageMargins left="0.7" right="0.7" top="0.75" bottom="0.75" header="0.3" footer="0.3"/>
  <pageSetup orientation="portrait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6"/>
  <sheetViews>
    <sheetView showGridLines="0" tabSelected="1" workbookViewId="0">
      <selection activeCell="I67" sqref="I67"/>
    </sheetView>
  </sheetViews>
  <sheetFormatPr defaultRowHeight="15" x14ac:dyDescent="0.25"/>
  <cols>
    <col min="1" max="1" width="20.42578125" style="12" customWidth="1"/>
    <col min="2" max="2" width="6.85546875" style="12" customWidth="1"/>
    <col min="3" max="3" width="11.28515625" style="12" customWidth="1"/>
    <col min="4" max="4" width="2.85546875" style="12" customWidth="1"/>
    <col min="5" max="5" width="9.140625" style="12"/>
    <col min="6" max="6" width="2.85546875" style="12" customWidth="1"/>
    <col min="7" max="7" width="11.28515625" style="12" customWidth="1"/>
  </cols>
  <sheetData>
    <row r="1" spans="1:7" ht="16.5" x14ac:dyDescent="0.25">
      <c r="A1" s="44" t="s">
        <v>19</v>
      </c>
      <c r="B1" s="44"/>
      <c r="C1" s="44"/>
      <c r="D1" s="44"/>
      <c r="E1" s="44"/>
      <c r="F1" s="44"/>
      <c r="G1" s="44"/>
    </row>
    <row r="2" spans="1:7" ht="16.5" x14ac:dyDescent="0.25">
      <c r="A2" s="14"/>
      <c r="B2" s="1"/>
      <c r="C2" s="1"/>
      <c r="D2" s="1"/>
      <c r="E2" s="1"/>
      <c r="F2" s="1"/>
      <c r="G2" s="1"/>
    </row>
    <row r="3" spans="1:7" x14ac:dyDescent="0.25">
      <c r="A3" s="2" t="s">
        <v>8</v>
      </c>
      <c r="B3" s="3"/>
      <c r="C3" s="45" t="s">
        <v>15</v>
      </c>
      <c r="D3" s="45"/>
      <c r="E3" s="45"/>
      <c r="F3" s="45"/>
      <c r="G3" s="45"/>
    </row>
    <row r="4" spans="1:7" x14ac:dyDescent="0.25">
      <c r="A4" s="2" t="s">
        <v>0</v>
      </c>
      <c r="B4" s="3"/>
      <c r="C4" s="46">
        <v>313030</v>
      </c>
      <c r="D4" s="46"/>
      <c r="E4" s="46"/>
      <c r="F4" s="46"/>
      <c r="G4" s="46"/>
    </row>
    <row r="5" spans="1:7" x14ac:dyDescent="0.25">
      <c r="A5" s="4" t="s">
        <v>1</v>
      </c>
      <c r="B5" s="5"/>
      <c r="C5" s="47" t="s">
        <v>24</v>
      </c>
      <c r="D5" s="47"/>
      <c r="E5" s="47"/>
      <c r="F5" s="47"/>
      <c r="G5" s="47"/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s="19" t="s">
        <v>10</v>
      </c>
      <c r="B7" s="21"/>
      <c r="C7" s="40" t="s">
        <v>18</v>
      </c>
      <c r="D7" s="40"/>
      <c r="E7" s="40"/>
      <c r="F7" s="40"/>
      <c r="G7" s="40"/>
    </row>
    <row r="8" spans="1:7" x14ac:dyDescent="0.25">
      <c r="A8" s="19" t="s">
        <v>11</v>
      </c>
      <c r="B8" s="21"/>
      <c r="C8" s="43">
        <v>37070</v>
      </c>
      <c r="D8" s="43"/>
      <c r="E8" s="43"/>
      <c r="F8" s="43"/>
      <c r="G8" s="43"/>
    </row>
    <row r="9" spans="1:7" x14ac:dyDescent="0.25">
      <c r="A9" s="19" t="s">
        <v>12</v>
      </c>
      <c r="B9" s="22"/>
      <c r="C9" s="37">
        <v>1200000</v>
      </c>
      <c r="D9" s="37"/>
      <c r="E9" s="37"/>
      <c r="F9" s="37"/>
      <c r="G9" s="37"/>
    </row>
    <row r="10" spans="1:7" x14ac:dyDescent="0.25">
      <c r="A10" s="19" t="s">
        <v>13</v>
      </c>
      <c r="B10" s="22"/>
      <c r="C10" s="38" t="s">
        <v>16</v>
      </c>
      <c r="D10" s="38"/>
      <c r="E10" s="38"/>
      <c r="F10" s="38"/>
      <c r="G10" s="38"/>
    </row>
    <row r="11" spans="1:7" x14ac:dyDescent="0.25">
      <c r="A11" s="20" t="s">
        <v>14</v>
      </c>
      <c r="B11" s="23"/>
      <c r="C11" s="39" t="s">
        <v>17</v>
      </c>
      <c r="D11" s="39"/>
      <c r="E11" s="39"/>
      <c r="F11" s="39"/>
      <c r="G11" s="39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ht="15.75" thickBot="1" x14ac:dyDescent="0.3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x14ac:dyDescent="0.25">
      <c r="A14" s="24">
        <v>37165</v>
      </c>
      <c r="B14" s="15" t="s">
        <v>6</v>
      </c>
      <c r="C14" s="8">
        <v>0</v>
      </c>
      <c r="D14" s="15" t="s">
        <v>6</v>
      </c>
      <c r="E14" s="8">
        <v>723.43</v>
      </c>
      <c r="F14" s="15" t="s">
        <v>6</v>
      </c>
      <c r="G14" s="9">
        <f t="shared" ref="G14:G44" si="0">+C14+E14</f>
        <v>723.43</v>
      </c>
    </row>
    <row r="15" spans="1:7" x14ac:dyDescent="0.25">
      <c r="A15" s="24">
        <v>37530</v>
      </c>
      <c r="B15" s="15" t="s">
        <v>6</v>
      </c>
      <c r="C15" s="8">
        <v>25000</v>
      </c>
      <c r="D15" s="15" t="s">
        <v>6</v>
      </c>
      <c r="E15" s="8">
        <v>27309</v>
      </c>
      <c r="F15" s="15" t="s">
        <v>6</v>
      </c>
      <c r="G15" s="9">
        <f t="shared" si="0"/>
        <v>52309</v>
      </c>
    </row>
    <row r="16" spans="1:7" x14ac:dyDescent="0.25">
      <c r="A16" s="24">
        <v>37895</v>
      </c>
      <c r="B16" s="15" t="s">
        <v>6</v>
      </c>
      <c r="C16" s="8">
        <v>30000</v>
      </c>
      <c r="D16" s="15" t="s">
        <v>6</v>
      </c>
      <c r="E16" s="8">
        <v>29190</v>
      </c>
      <c r="F16" s="15" t="s">
        <v>6</v>
      </c>
      <c r="G16" s="9">
        <f t="shared" si="0"/>
        <v>59190</v>
      </c>
    </row>
    <row r="17" spans="1:7" x14ac:dyDescent="0.25">
      <c r="A17" s="24">
        <v>38261</v>
      </c>
      <c r="B17" s="15" t="s">
        <v>6</v>
      </c>
      <c r="C17" s="8">
        <v>30000</v>
      </c>
      <c r="D17" s="15" t="s">
        <v>6</v>
      </c>
      <c r="E17" s="8">
        <v>28625</v>
      </c>
      <c r="F17" s="15" t="s">
        <v>6</v>
      </c>
      <c r="G17" s="9">
        <f t="shared" si="0"/>
        <v>58625</v>
      </c>
    </row>
    <row r="18" spans="1:7" ht="13.9" customHeight="1" x14ac:dyDescent="0.25">
      <c r="A18" s="24">
        <v>38626</v>
      </c>
      <c r="B18" s="15" t="s">
        <v>6</v>
      </c>
      <c r="C18" s="8">
        <v>30000</v>
      </c>
      <c r="D18" s="15" t="s">
        <v>6</v>
      </c>
      <c r="E18" s="8">
        <v>27875</v>
      </c>
      <c r="F18" s="15" t="s">
        <v>6</v>
      </c>
      <c r="G18" s="9">
        <f t="shared" si="0"/>
        <v>57875</v>
      </c>
    </row>
    <row r="19" spans="1:7" ht="13.9" customHeight="1" x14ac:dyDescent="0.25">
      <c r="A19" s="24">
        <v>38991</v>
      </c>
      <c r="B19" s="15" t="s">
        <v>6</v>
      </c>
      <c r="C19" s="8">
        <v>30000</v>
      </c>
      <c r="D19" s="15" t="s">
        <v>6</v>
      </c>
      <c r="E19" s="8">
        <v>27125</v>
      </c>
      <c r="F19" s="15"/>
      <c r="G19" s="9">
        <f t="shared" si="0"/>
        <v>57125</v>
      </c>
    </row>
    <row r="20" spans="1:7" ht="13.9" customHeight="1" x14ac:dyDescent="0.25">
      <c r="A20" s="24">
        <v>39356</v>
      </c>
      <c r="B20" s="15" t="s">
        <v>6</v>
      </c>
      <c r="C20" s="8">
        <v>30000</v>
      </c>
      <c r="D20" s="15" t="s">
        <v>6</v>
      </c>
      <c r="E20" s="8">
        <v>26375</v>
      </c>
      <c r="F20" s="15"/>
      <c r="G20" s="9">
        <f t="shared" si="0"/>
        <v>56375</v>
      </c>
    </row>
    <row r="21" spans="1:7" ht="13.9" customHeight="1" x14ac:dyDescent="0.25">
      <c r="A21" s="24">
        <v>39722</v>
      </c>
      <c r="B21" s="15" t="s">
        <v>6</v>
      </c>
      <c r="C21" s="8">
        <v>30000</v>
      </c>
      <c r="D21" s="15" t="s">
        <v>6</v>
      </c>
      <c r="E21" s="8">
        <v>25625</v>
      </c>
      <c r="F21" s="15"/>
      <c r="G21" s="9">
        <f t="shared" si="0"/>
        <v>55625</v>
      </c>
    </row>
    <row r="22" spans="1:7" ht="13.9" customHeight="1" x14ac:dyDescent="0.25">
      <c r="A22" s="24">
        <v>40087</v>
      </c>
      <c r="B22" s="15" t="s">
        <v>6</v>
      </c>
      <c r="C22" s="8">
        <v>30000</v>
      </c>
      <c r="D22" s="15" t="s">
        <v>6</v>
      </c>
      <c r="E22" s="8">
        <v>24875</v>
      </c>
      <c r="F22" s="15"/>
      <c r="G22" s="9">
        <f t="shared" si="0"/>
        <v>54875</v>
      </c>
    </row>
    <row r="23" spans="1:7" ht="13.9" customHeight="1" x14ac:dyDescent="0.25">
      <c r="A23" s="24">
        <v>40452</v>
      </c>
      <c r="B23" s="15" t="s">
        <v>6</v>
      </c>
      <c r="C23" s="8">
        <v>35000</v>
      </c>
      <c r="D23" s="15" t="s">
        <v>6</v>
      </c>
      <c r="E23" s="8">
        <v>24125</v>
      </c>
      <c r="F23" s="15"/>
      <c r="G23" s="9">
        <f t="shared" si="0"/>
        <v>59125</v>
      </c>
    </row>
    <row r="24" spans="1:7" ht="13.9" customHeight="1" x14ac:dyDescent="0.25">
      <c r="A24" s="24">
        <v>40817</v>
      </c>
      <c r="B24" s="15" t="s">
        <v>6</v>
      </c>
      <c r="C24" s="8">
        <v>35000</v>
      </c>
      <c r="D24" s="15" t="s">
        <v>6</v>
      </c>
      <c r="E24" s="8">
        <v>23350</v>
      </c>
      <c r="F24" s="15"/>
      <c r="G24" s="9">
        <f t="shared" si="0"/>
        <v>58350</v>
      </c>
    </row>
    <row r="25" spans="1:7" ht="13.9" customHeight="1" x14ac:dyDescent="0.25">
      <c r="A25" s="24">
        <v>41183</v>
      </c>
      <c r="B25" s="15" t="s">
        <v>6</v>
      </c>
      <c r="C25" s="8">
        <v>35000</v>
      </c>
      <c r="D25" s="15" t="s">
        <v>6</v>
      </c>
      <c r="E25" s="8">
        <v>22375</v>
      </c>
      <c r="F25" s="15"/>
      <c r="G25" s="9">
        <f t="shared" si="0"/>
        <v>57375</v>
      </c>
    </row>
    <row r="26" spans="1:7" ht="13.9" customHeight="1" x14ac:dyDescent="0.25">
      <c r="A26" s="24">
        <v>41548</v>
      </c>
      <c r="B26" s="15" t="s">
        <v>6</v>
      </c>
      <c r="C26" s="8">
        <v>35000</v>
      </c>
      <c r="D26" s="15" t="s">
        <v>6</v>
      </c>
      <c r="E26" s="8">
        <v>21500</v>
      </c>
      <c r="F26" s="15"/>
      <c r="G26" s="9">
        <f t="shared" si="0"/>
        <v>56500</v>
      </c>
    </row>
    <row r="27" spans="1:7" ht="13.9" customHeight="1" x14ac:dyDescent="0.25">
      <c r="A27" s="24">
        <v>41913</v>
      </c>
      <c r="B27" s="15" t="s">
        <v>6</v>
      </c>
      <c r="C27" s="8">
        <v>35000</v>
      </c>
      <c r="D27" s="15" t="s">
        <v>6</v>
      </c>
      <c r="E27" s="8">
        <v>20625</v>
      </c>
      <c r="F27" s="15"/>
      <c r="G27" s="9">
        <f t="shared" si="0"/>
        <v>55625</v>
      </c>
    </row>
    <row r="28" spans="1:7" ht="13.9" customHeight="1" x14ac:dyDescent="0.25">
      <c r="A28" s="24">
        <v>42278</v>
      </c>
      <c r="B28" s="15" t="s">
        <v>6</v>
      </c>
      <c r="C28" s="8">
        <v>40000</v>
      </c>
      <c r="D28" s="15" t="s">
        <v>6</v>
      </c>
      <c r="E28" s="8">
        <v>19750</v>
      </c>
      <c r="F28" s="15"/>
      <c r="G28" s="9">
        <f t="shared" si="0"/>
        <v>59750</v>
      </c>
    </row>
    <row r="29" spans="1:7" ht="13.9" customHeight="1" x14ac:dyDescent="0.25">
      <c r="A29" s="24">
        <v>42644</v>
      </c>
      <c r="B29" s="15" t="s">
        <v>6</v>
      </c>
      <c r="C29" s="8">
        <v>40000</v>
      </c>
      <c r="D29" s="15" t="s">
        <v>6</v>
      </c>
      <c r="E29" s="8">
        <v>18750</v>
      </c>
      <c r="F29" s="15"/>
      <c r="G29" s="9">
        <f t="shared" si="0"/>
        <v>58750</v>
      </c>
    </row>
    <row r="30" spans="1:7" ht="13.9" customHeight="1" x14ac:dyDescent="0.25">
      <c r="A30" s="24">
        <v>43009</v>
      </c>
      <c r="B30" s="15" t="s">
        <v>6</v>
      </c>
      <c r="C30" s="8">
        <v>40000</v>
      </c>
      <c r="D30" s="15" t="s">
        <v>6</v>
      </c>
      <c r="E30" s="8">
        <v>17750</v>
      </c>
      <c r="F30" s="15"/>
      <c r="G30" s="9">
        <f t="shared" si="0"/>
        <v>57750</v>
      </c>
    </row>
    <row r="31" spans="1:7" ht="13.9" customHeight="1" x14ac:dyDescent="0.25">
      <c r="A31" s="24">
        <v>43374</v>
      </c>
      <c r="B31" s="15" t="s">
        <v>6</v>
      </c>
      <c r="C31" s="8">
        <v>40000</v>
      </c>
      <c r="D31" s="15" t="s">
        <v>6</v>
      </c>
      <c r="E31" s="8">
        <v>16750</v>
      </c>
      <c r="F31" s="15"/>
      <c r="G31" s="9">
        <f t="shared" si="0"/>
        <v>56750</v>
      </c>
    </row>
    <row r="32" spans="1:7" ht="13.9" customHeight="1" x14ac:dyDescent="0.25">
      <c r="A32" s="24">
        <v>43739</v>
      </c>
      <c r="B32" s="15" t="s">
        <v>6</v>
      </c>
      <c r="C32" s="8">
        <v>40000</v>
      </c>
      <c r="D32" s="15" t="s">
        <v>6</v>
      </c>
      <c r="E32" s="8">
        <v>15750</v>
      </c>
      <c r="F32" s="15"/>
      <c r="G32" s="9">
        <f t="shared" si="0"/>
        <v>55750</v>
      </c>
    </row>
    <row r="33" spans="1:7" ht="13.9" customHeight="1" x14ac:dyDescent="0.25">
      <c r="A33" s="24">
        <v>44105</v>
      </c>
      <c r="B33" s="15" t="s">
        <v>6</v>
      </c>
      <c r="C33" s="8">
        <v>45000</v>
      </c>
      <c r="D33" s="15" t="s">
        <v>6</v>
      </c>
      <c r="E33" s="8">
        <v>14750</v>
      </c>
      <c r="F33" s="15"/>
      <c r="G33" s="9">
        <f t="shared" si="0"/>
        <v>59750</v>
      </c>
    </row>
    <row r="34" spans="1:7" ht="13.9" customHeight="1" x14ac:dyDescent="0.25">
      <c r="A34" s="24">
        <v>44470</v>
      </c>
      <c r="B34" s="15" t="s">
        <v>6</v>
      </c>
      <c r="C34" s="8">
        <v>45000</v>
      </c>
      <c r="D34" s="15" t="s">
        <v>6</v>
      </c>
      <c r="E34" s="8">
        <v>13750</v>
      </c>
      <c r="F34" s="15"/>
      <c r="G34" s="9">
        <f t="shared" si="0"/>
        <v>58750</v>
      </c>
    </row>
    <row r="35" spans="1:7" ht="13.9" customHeight="1" x14ac:dyDescent="0.25">
      <c r="A35" s="24">
        <v>44835</v>
      </c>
      <c r="B35" s="15" t="s">
        <v>6</v>
      </c>
      <c r="C35" s="8">
        <v>45000</v>
      </c>
      <c r="D35" s="15" t="s">
        <v>6</v>
      </c>
      <c r="E35" s="8">
        <v>12500</v>
      </c>
      <c r="F35" s="15"/>
      <c r="G35" s="9">
        <f t="shared" si="0"/>
        <v>57500</v>
      </c>
    </row>
    <row r="36" spans="1:7" ht="13.9" customHeight="1" x14ac:dyDescent="0.25">
      <c r="A36" s="24">
        <v>45200</v>
      </c>
      <c r="B36" s="15" t="s">
        <v>6</v>
      </c>
      <c r="C36" s="8">
        <v>45000</v>
      </c>
      <c r="D36" s="15" t="s">
        <v>6</v>
      </c>
      <c r="E36" s="8">
        <v>11350</v>
      </c>
      <c r="F36" s="15"/>
      <c r="G36" s="9">
        <f t="shared" si="0"/>
        <v>56350</v>
      </c>
    </row>
    <row r="37" spans="1:7" ht="13.9" customHeight="1" x14ac:dyDescent="0.25">
      <c r="A37" s="24">
        <v>45566</v>
      </c>
      <c r="B37" s="15" t="s">
        <v>6</v>
      </c>
      <c r="C37" s="8">
        <v>45000</v>
      </c>
      <c r="D37" s="15" t="s">
        <v>6</v>
      </c>
      <c r="E37" s="8">
        <v>10250</v>
      </c>
      <c r="F37" s="15"/>
      <c r="G37" s="9">
        <f t="shared" si="0"/>
        <v>55250</v>
      </c>
    </row>
    <row r="38" spans="1:7" ht="13.9" customHeight="1" x14ac:dyDescent="0.25">
      <c r="A38" s="24">
        <v>45931</v>
      </c>
      <c r="B38" s="15" t="s">
        <v>6</v>
      </c>
      <c r="C38" s="8">
        <v>50000</v>
      </c>
      <c r="D38" s="15" t="s">
        <v>6</v>
      </c>
      <c r="E38" s="8">
        <v>9125</v>
      </c>
      <c r="F38" s="15"/>
      <c r="G38" s="9">
        <f t="shared" si="0"/>
        <v>59125</v>
      </c>
    </row>
    <row r="39" spans="1:7" ht="13.9" customHeight="1" x14ac:dyDescent="0.25">
      <c r="A39" s="24">
        <v>46296</v>
      </c>
      <c r="B39" s="15" t="s">
        <v>6</v>
      </c>
      <c r="C39" s="8">
        <v>50000</v>
      </c>
      <c r="D39" s="15" t="s">
        <v>6</v>
      </c>
      <c r="E39" s="8">
        <v>7875</v>
      </c>
      <c r="F39" s="15"/>
      <c r="G39" s="9">
        <f t="shared" si="0"/>
        <v>57875</v>
      </c>
    </row>
    <row r="40" spans="1:7" ht="13.9" customHeight="1" x14ac:dyDescent="0.25">
      <c r="A40" s="24">
        <v>46661</v>
      </c>
      <c r="B40" s="15" t="s">
        <v>6</v>
      </c>
      <c r="C40" s="8">
        <v>50000</v>
      </c>
      <c r="D40" s="15" t="s">
        <v>6</v>
      </c>
      <c r="E40" s="8">
        <v>6625</v>
      </c>
      <c r="F40" s="15"/>
      <c r="G40" s="9">
        <f t="shared" si="0"/>
        <v>56625</v>
      </c>
    </row>
    <row r="41" spans="1:7" x14ac:dyDescent="0.25">
      <c r="A41" s="24">
        <v>47027</v>
      </c>
      <c r="B41" s="15" t="s">
        <v>6</v>
      </c>
      <c r="C41" s="8">
        <v>50000</v>
      </c>
      <c r="D41" s="15" t="s">
        <v>6</v>
      </c>
      <c r="E41" s="8">
        <v>5375</v>
      </c>
      <c r="F41" s="15" t="s">
        <v>6</v>
      </c>
      <c r="G41" s="9">
        <f t="shared" si="0"/>
        <v>55375</v>
      </c>
    </row>
    <row r="42" spans="1:7" x14ac:dyDescent="0.25">
      <c r="A42" s="24">
        <v>47392</v>
      </c>
      <c r="B42" s="15" t="s">
        <v>6</v>
      </c>
      <c r="C42" s="8">
        <v>55000</v>
      </c>
      <c r="D42" s="15" t="s">
        <v>6</v>
      </c>
      <c r="E42" s="8">
        <v>4125</v>
      </c>
      <c r="F42" s="15"/>
      <c r="G42" s="9">
        <f t="shared" si="0"/>
        <v>59125</v>
      </c>
    </row>
    <row r="43" spans="1:7" x14ac:dyDescent="0.25">
      <c r="A43" s="24">
        <v>47757</v>
      </c>
      <c r="B43" s="15" t="s">
        <v>6</v>
      </c>
      <c r="C43" s="8">
        <v>55000</v>
      </c>
      <c r="D43" s="15" t="s">
        <v>6</v>
      </c>
      <c r="E43" s="8">
        <v>2750</v>
      </c>
      <c r="F43" s="15"/>
      <c r="G43" s="9">
        <f t="shared" si="0"/>
        <v>57750</v>
      </c>
    </row>
    <row r="44" spans="1:7" x14ac:dyDescent="0.25">
      <c r="A44" s="24">
        <v>48122</v>
      </c>
      <c r="B44" s="15" t="s">
        <v>6</v>
      </c>
      <c r="C44" s="8">
        <v>55000</v>
      </c>
      <c r="D44" s="15" t="s">
        <v>6</v>
      </c>
      <c r="E44" s="8">
        <v>1375</v>
      </c>
      <c r="F44" s="15" t="s">
        <v>6</v>
      </c>
      <c r="G44" s="9">
        <f t="shared" si="0"/>
        <v>56375</v>
      </c>
    </row>
    <row r="45" spans="1:7" x14ac:dyDescent="0.25">
      <c r="A45" s="10" t="s">
        <v>7</v>
      </c>
      <c r="B45" s="16" t="s">
        <v>6</v>
      </c>
      <c r="C45" s="11">
        <f>SUM(C14:C44)</f>
        <v>1200000</v>
      </c>
      <c r="D45" s="16" t="s">
        <v>6</v>
      </c>
      <c r="E45" s="11">
        <f>SUM(E14:E44)</f>
        <v>518297.43</v>
      </c>
      <c r="F45" s="16" t="s">
        <v>6</v>
      </c>
      <c r="G45" s="11">
        <f>SUM(G14:G44)</f>
        <v>1718297.43</v>
      </c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10"/>
      <c r="B47" s="2"/>
      <c r="C47" s="11"/>
      <c r="D47" s="2"/>
      <c r="E47" s="11"/>
      <c r="F47" s="2"/>
      <c r="G47" s="11"/>
    </row>
    <row r="52" spans="1:7" x14ac:dyDescent="0.25">
      <c r="A52" s="2" t="s">
        <v>8</v>
      </c>
      <c r="B52" s="3"/>
      <c r="C52" s="40" t="s">
        <v>15</v>
      </c>
      <c r="D52" s="40"/>
      <c r="E52" s="40"/>
      <c r="F52" s="40"/>
      <c r="G52" s="40"/>
    </row>
    <row r="53" spans="1:7" x14ac:dyDescent="0.25">
      <c r="A53" s="2" t="s">
        <v>0</v>
      </c>
      <c r="B53" s="3"/>
      <c r="C53" s="41">
        <v>313030</v>
      </c>
      <c r="D53" s="41"/>
      <c r="E53" s="41"/>
      <c r="F53" s="41"/>
      <c r="G53" s="41"/>
    </row>
    <row r="54" spans="1:7" x14ac:dyDescent="0.25">
      <c r="A54" s="4" t="s">
        <v>1</v>
      </c>
      <c r="B54" s="5"/>
      <c r="C54" s="42" t="s">
        <v>24</v>
      </c>
      <c r="D54" s="42"/>
      <c r="E54" s="42"/>
      <c r="F54" s="42"/>
      <c r="G54" s="42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19" t="s">
        <v>10</v>
      </c>
      <c r="B56" s="21"/>
      <c r="C56" s="40" t="s">
        <v>25</v>
      </c>
      <c r="D56" s="40"/>
      <c r="E56" s="40"/>
      <c r="F56" s="40"/>
      <c r="G56" s="40"/>
    </row>
    <row r="57" spans="1:7" x14ac:dyDescent="0.25">
      <c r="A57" s="19" t="s">
        <v>11</v>
      </c>
      <c r="B57" s="21"/>
      <c r="C57" s="43">
        <v>44034</v>
      </c>
      <c r="D57" s="43"/>
      <c r="E57" s="43"/>
      <c r="F57" s="43"/>
      <c r="G57" s="43"/>
    </row>
    <row r="58" spans="1:7" x14ac:dyDescent="0.25">
      <c r="A58" s="19" t="s">
        <v>12</v>
      </c>
      <c r="B58" s="22"/>
      <c r="C58" s="37">
        <v>300000</v>
      </c>
      <c r="D58" s="37"/>
      <c r="E58" s="37"/>
      <c r="F58" s="37"/>
      <c r="G58" s="37"/>
    </row>
    <row r="59" spans="1:7" x14ac:dyDescent="0.25">
      <c r="A59" s="19" t="s">
        <v>13</v>
      </c>
      <c r="B59" s="22"/>
      <c r="C59" s="38" t="s">
        <v>26</v>
      </c>
      <c r="D59" s="38"/>
      <c r="E59" s="38"/>
      <c r="F59" s="38"/>
      <c r="G59" s="38"/>
    </row>
    <row r="60" spans="1:7" x14ac:dyDescent="0.25">
      <c r="A60" s="20" t="s">
        <v>14</v>
      </c>
      <c r="B60" s="23"/>
      <c r="C60" s="39" t="s">
        <v>27</v>
      </c>
      <c r="D60" s="39"/>
      <c r="E60" s="39"/>
      <c r="F60" s="39"/>
      <c r="G60" s="39"/>
    </row>
    <row r="61" spans="1:7" ht="15.75" thickBot="1" x14ac:dyDescent="0.3">
      <c r="A61" s="6" t="s">
        <v>2</v>
      </c>
      <c r="B61" s="3"/>
      <c r="C61" s="6" t="s">
        <v>3</v>
      </c>
      <c r="D61" s="7"/>
      <c r="E61" s="6" t="s">
        <v>4</v>
      </c>
      <c r="F61" s="7"/>
      <c r="G61" s="30"/>
    </row>
    <row r="62" spans="1:7" x14ac:dyDescent="0.25">
      <c r="A62" s="24">
        <v>44398</v>
      </c>
      <c r="B62" s="15" t="s">
        <v>6</v>
      </c>
      <c r="C62" s="8">
        <v>15000</v>
      </c>
      <c r="D62" s="15" t="s">
        <v>6</v>
      </c>
      <c r="E62" s="33">
        <v>3.75</v>
      </c>
      <c r="F62" s="15"/>
      <c r="G62" s="29"/>
    </row>
    <row r="63" spans="1:7" x14ac:dyDescent="0.25">
      <c r="A63" s="24">
        <v>44763</v>
      </c>
      <c r="B63" s="15" t="s">
        <v>6</v>
      </c>
      <c r="C63" s="8">
        <v>15000</v>
      </c>
      <c r="D63" s="15" t="s">
        <v>6</v>
      </c>
      <c r="E63" s="33">
        <v>3.75</v>
      </c>
      <c r="F63" s="15"/>
      <c r="G63" s="9"/>
    </row>
    <row r="64" spans="1:7" x14ac:dyDescent="0.25">
      <c r="A64" s="24">
        <v>45128</v>
      </c>
      <c r="B64" s="15" t="s">
        <v>6</v>
      </c>
      <c r="C64" s="8">
        <v>15000</v>
      </c>
      <c r="D64" s="15" t="s">
        <v>6</v>
      </c>
      <c r="E64" s="33">
        <v>3.75</v>
      </c>
      <c r="F64" s="15"/>
      <c r="G64" s="9"/>
    </row>
    <row r="65" spans="1:7" x14ac:dyDescent="0.25">
      <c r="A65" s="24">
        <v>45494</v>
      </c>
      <c r="B65" s="31"/>
      <c r="C65" s="28">
        <v>15000</v>
      </c>
      <c r="D65" s="31"/>
      <c r="E65" s="33">
        <v>3.75</v>
      </c>
      <c r="F65" s="31"/>
      <c r="G65" s="29"/>
    </row>
    <row r="66" spans="1:7" x14ac:dyDescent="0.25">
      <c r="A66" s="24">
        <v>45859</v>
      </c>
      <c r="B66" s="16"/>
      <c r="C66" s="8">
        <v>20000</v>
      </c>
      <c r="D66" s="16"/>
      <c r="E66" s="33">
        <v>3.75</v>
      </c>
      <c r="F66" s="2"/>
      <c r="G66" s="26"/>
    </row>
    <row r="67" spans="1:7" x14ac:dyDescent="0.25">
      <c r="A67" s="24">
        <v>46224</v>
      </c>
      <c r="C67" s="8">
        <v>20000</v>
      </c>
      <c r="E67" s="48" t="s">
        <v>28</v>
      </c>
    </row>
    <row r="68" spans="1:7" x14ac:dyDescent="0.25">
      <c r="A68" s="24">
        <v>46589</v>
      </c>
      <c r="C68" s="8">
        <v>20000</v>
      </c>
      <c r="E68" s="48" t="s">
        <v>28</v>
      </c>
    </row>
    <row r="69" spans="1:7" x14ac:dyDescent="0.25">
      <c r="A69" s="24">
        <v>46955</v>
      </c>
      <c r="C69" s="28">
        <v>20000</v>
      </c>
      <c r="E69" s="48" t="s">
        <v>28</v>
      </c>
    </row>
    <row r="70" spans="1:7" x14ac:dyDescent="0.25">
      <c r="A70" s="24">
        <v>47320</v>
      </c>
      <c r="C70" s="8">
        <v>20000</v>
      </c>
      <c r="E70" s="48" t="s">
        <v>28</v>
      </c>
    </row>
    <row r="71" spans="1:7" x14ac:dyDescent="0.25">
      <c r="A71" s="24">
        <v>11160</v>
      </c>
      <c r="C71" s="8">
        <v>20000</v>
      </c>
      <c r="E71" s="48" t="s">
        <v>28</v>
      </c>
    </row>
    <row r="72" spans="1:7" x14ac:dyDescent="0.25">
      <c r="A72" s="24">
        <v>11525</v>
      </c>
      <c r="C72" s="8">
        <v>20000</v>
      </c>
      <c r="E72" s="48" t="s">
        <v>28</v>
      </c>
    </row>
    <row r="73" spans="1:7" x14ac:dyDescent="0.25">
      <c r="A73" s="24">
        <v>11891</v>
      </c>
      <c r="C73" s="28">
        <v>20000</v>
      </c>
      <c r="E73" s="48" t="s">
        <v>28</v>
      </c>
    </row>
    <row r="74" spans="1:7" x14ac:dyDescent="0.25">
      <c r="A74" s="24">
        <v>12256</v>
      </c>
      <c r="C74" s="8">
        <v>20000</v>
      </c>
      <c r="E74" s="48" t="s">
        <v>28</v>
      </c>
    </row>
    <row r="75" spans="1:7" x14ac:dyDescent="0.25">
      <c r="A75" s="24">
        <v>12621</v>
      </c>
      <c r="C75" s="8">
        <v>20000</v>
      </c>
      <c r="E75" s="48" t="s">
        <v>28</v>
      </c>
    </row>
    <row r="76" spans="1:7" ht="15.75" thickBot="1" x14ac:dyDescent="0.3">
      <c r="A76" s="24">
        <v>12986</v>
      </c>
      <c r="C76" s="25">
        <v>20000</v>
      </c>
      <c r="E76" s="48" t="s">
        <v>28</v>
      </c>
    </row>
    <row r="77" spans="1:7" x14ac:dyDescent="0.25">
      <c r="A77" s="27"/>
      <c r="C77" s="34">
        <f>SUM(C62:C76)</f>
        <v>280000</v>
      </c>
      <c r="E77" s="32"/>
    </row>
    <row r="78" spans="1:7" x14ac:dyDescent="0.25">
      <c r="A78" s="12" t="s">
        <v>21</v>
      </c>
    </row>
    <row r="80" spans="1:7" x14ac:dyDescent="0.25">
      <c r="A80" s="2" t="s">
        <v>8</v>
      </c>
      <c r="B80" s="3"/>
      <c r="C80" s="40" t="s">
        <v>15</v>
      </c>
      <c r="D80" s="40"/>
      <c r="E80" s="40"/>
      <c r="F80" s="40"/>
      <c r="G80" s="40"/>
    </row>
    <row r="81" spans="1:7" x14ac:dyDescent="0.25">
      <c r="A81" s="2" t="s">
        <v>0</v>
      </c>
      <c r="B81" s="3"/>
      <c r="C81" s="41">
        <v>313030</v>
      </c>
      <c r="D81" s="41"/>
      <c r="E81" s="41"/>
      <c r="F81" s="41"/>
      <c r="G81" s="41"/>
    </row>
    <row r="82" spans="1:7" x14ac:dyDescent="0.25">
      <c r="A82" s="4" t="s">
        <v>1</v>
      </c>
      <c r="B82" s="5"/>
      <c r="C82" s="42" t="s">
        <v>24</v>
      </c>
      <c r="D82" s="42"/>
      <c r="E82" s="42"/>
      <c r="F82" s="42"/>
      <c r="G82" s="42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19" t="s">
        <v>10</v>
      </c>
      <c r="B84" s="21"/>
      <c r="C84" s="40" t="s">
        <v>20</v>
      </c>
      <c r="D84" s="40"/>
      <c r="E84" s="40"/>
      <c r="F84" s="40"/>
      <c r="G84" s="40"/>
    </row>
    <row r="85" spans="1:7" x14ac:dyDescent="0.25">
      <c r="A85" s="19" t="s">
        <v>11</v>
      </c>
      <c r="B85" s="21"/>
      <c r="C85" s="43">
        <v>43183</v>
      </c>
      <c r="D85" s="43"/>
      <c r="E85" s="43"/>
      <c r="F85" s="43"/>
      <c r="G85" s="43"/>
    </row>
    <row r="86" spans="1:7" x14ac:dyDescent="0.25">
      <c r="A86" s="19" t="s">
        <v>12</v>
      </c>
      <c r="B86" s="22"/>
      <c r="C86" s="37">
        <v>100000</v>
      </c>
      <c r="D86" s="37"/>
      <c r="E86" s="37"/>
      <c r="F86" s="37"/>
      <c r="G86" s="37"/>
    </row>
    <row r="87" spans="1:7" x14ac:dyDescent="0.25">
      <c r="A87" s="19" t="s">
        <v>13</v>
      </c>
      <c r="B87" s="22"/>
      <c r="C87" s="38" t="s">
        <v>23</v>
      </c>
      <c r="D87" s="38"/>
      <c r="E87" s="38"/>
      <c r="F87" s="38"/>
      <c r="G87" s="38"/>
    </row>
    <row r="88" spans="1:7" x14ac:dyDescent="0.25">
      <c r="A88" s="20" t="s">
        <v>14</v>
      </c>
      <c r="B88" s="23"/>
      <c r="C88" s="39" t="s">
        <v>22</v>
      </c>
      <c r="D88" s="39"/>
      <c r="E88" s="39"/>
      <c r="F88" s="39"/>
      <c r="G88" s="39"/>
    </row>
    <row r="89" spans="1:7" ht="15.75" thickBot="1" x14ac:dyDescent="0.3">
      <c r="A89" s="6" t="s">
        <v>2</v>
      </c>
      <c r="B89" s="3"/>
      <c r="C89" s="6" t="s">
        <v>3</v>
      </c>
      <c r="D89" s="7"/>
      <c r="E89" s="6" t="s">
        <v>4</v>
      </c>
      <c r="F89" s="7"/>
      <c r="G89" s="30"/>
    </row>
    <row r="90" spans="1:7" x14ac:dyDescent="0.25">
      <c r="A90" s="24">
        <v>42795</v>
      </c>
      <c r="B90" s="15" t="s">
        <v>6</v>
      </c>
      <c r="C90" s="8">
        <v>5000</v>
      </c>
      <c r="D90" s="15" t="s">
        <v>6</v>
      </c>
      <c r="E90" s="33">
        <v>3.125</v>
      </c>
      <c r="F90" s="15"/>
      <c r="G90" s="29"/>
    </row>
    <row r="91" spans="1:7" x14ac:dyDescent="0.25">
      <c r="A91" s="24">
        <v>43160</v>
      </c>
      <c r="B91" s="15" t="s">
        <v>6</v>
      </c>
      <c r="C91" s="8">
        <v>5000</v>
      </c>
      <c r="D91" s="15" t="s">
        <v>6</v>
      </c>
      <c r="E91" s="33">
        <v>3.125</v>
      </c>
      <c r="F91" s="15"/>
      <c r="G91" s="9"/>
    </row>
    <row r="92" spans="1:7" x14ac:dyDescent="0.25">
      <c r="A92" s="24">
        <v>43525</v>
      </c>
      <c r="B92" s="15" t="s">
        <v>6</v>
      </c>
      <c r="C92" s="8">
        <v>6000</v>
      </c>
      <c r="D92" s="15" t="s">
        <v>6</v>
      </c>
      <c r="E92" s="33">
        <v>3.125</v>
      </c>
      <c r="F92" s="15"/>
      <c r="G92" s="9"/>
    </row>
    <row r="93" spans="1:7" x14ac:dyDescent="0.25">
      <c r="A93" s="24">
        <v>43891</v>
      </c>
      <c r="B93" s="31"/>
      <c r="C93" s="28">
        <v>6000</v>
      </c>
      <c r="D93" s="31"/>
      <c r="E93" s="33">
        <v>3.125</v>
      </c>
      <c r="F93" s="31"/>
      <c r="G93" s="29"/>
    </row>
    <row r="94" spans="1:7" x14ac:dyDescent="0.25">
      <c r="A94" s="24">
        <v>44256</v>
      </c>
      <c r="B94" s="16"/>
      <c r="C94" s="8">
        <v>6000</v>
      </c>
      <c r="D94" s="16"/>
      <c r="E94" s="33">
        <v>3.125</v>
      </c>
      <c r="F94" s="2"/>
      <c r="G94" s="26"/>
    </row>
    <row r="95" spans="1:7" x14ac:dyDescent="0.25">
      <c r="A95" s="24">
        <v>44621</v>
      </c>
      <c r="C95" s="8">
        <v>6000</v>
      </c>
      <c r="E95" s="33">
        <v>3.125</v>
      </c>
    </row>
    <row r="96" spans="1:7" x14ac:dyDescent="0.25">
      <c r="A96" s="24">
        <v>44986</v>
      </c>
      <c r="C96" s="8">
        <v>7000</v>
      </c>
      <c r="E96" s="33">
        <v>3.125</v>
      </c>
    </row>
    <row r="97" spans="1:5" x14ac:dyDescent="0.25">
      <c r="A97" s="24">
        <v>45352</v>
      </c>
      <c r="C97" s="28">
        <v>7000</v>
      </c>
      <c r="E97" s="33">
        <v>3.125</v>
      </c>
    </row>
    <row r="98" spans="1:5" x14ac:dyDescent="0.25">
      <c r="A98" s="24">
        <v>45717</v>
      </c>
      <c r="C98" s="8">
        <v>7000</v>
      </c>
      <c r="E98" s="33">
        <v>3.125</v>
      </c>
    </row>
    <row r="99" spans="1:5" x14ac:dyDescent="0.25">
      <c r="A99" s="24">
        <v>46082</v>
      </c>
      <c r="C99" s="8">
        <v>7000</v>
      </c>
      <c r="E99" s="33">
        <v>3.125</v>
      </c>
    </row>
    <row r="100" spans="1:5" x14ac:dyDescent="0.25">
      <c r="A100" s="24">
        <v>46447</v>
      </c>
      <c r="C100" s="8">
        <v>7000</v>
      </c>
      <c r="E100" s="33">
        <v>3.125</v>
      </c>
    </row>
    <row r="101" spans="1:5" x14ac:dyDescent="0.25">
      <c r="A101" s="24">
        <v>46813</v>
      </c>
      <c r="C101" s="28">
        <v>7000</v>
      </c>
      <c r="E101" s="33">
        <v>3.125</v>
      </c>
    </row>
    <row r="102" spans="1:5" x14ac:dyDescent="0.25">
      <c r="A102" s="24">
        <v>47178</v>
      </c>
      <c r="C102" s="8">
        <v>8000</v>
      </c>
      <c r="E102" s="33">
        <v>3.125</v>
      </c>
    </row>
    <row r="103" spans="1:5" x14ac:dyDescent="0.25">
      <c r="A103" s="24">
        <v>47543</v>
      </c>
      <c r="C103" s="8">
        <v>8000</v>
      </c>
      <c r="E103" s="33">
        <v>3.125</v>
      </c>
    </row>
    <row r="104" spans="1:5" ht="15.75" thickBot="1" x14ac:dyDescent="0.3">
      <c r="A104" s="24">
        <v>47908</v>
      </c>
      <c r="C104" s="25">
        <v>8000</v>
      </c>
      <c r="E104" s="33">
        <v>3.125</v>
      </c>
    </row>
    <row r="105" spans="1:5" x14ac:dyDescent="0.25">
      <c r="A105" s="27"/>
      <c r="C105" s="34">
        <f>SUM(C90:C104)</f>
        <v>100000</v>
      </c>
      <c r="E105" s="32"/>
    </row>
    <row r="106" spans="1:5" x14ac:dyDescent="0.25">
      <c r="A106" s="12" t="s">
        <v>21</v>
      </c>
    </row>
  </sheetData>
  <mergeCells count="25">
    <mergeCell ref="C8:G8"/>
    <mergeCell ref="C9:G9"/>
    <mergeCell ref="C10:G10"/>
    <mergeCell ref="C11:G11"/>
    <mergeCell ref="A1:G1"/>
    <mergeCell ref="C3:G3"/>
    <mergeCell ref="C4:G4"/>
    <mergeCell ref="C5:G5"/>
    <mergeCell ref="C7:G7"/>
    <mergeCell ref="C58:G58"/>
    <mergeCell ref="C59:G59"/>
    <mergeCell ref="C60:G60"/>
    <mergeCell ref="C52:G52"/>
    <mergeCell ref="C53:G53"/>
    <mergeCell ref="C54:G54"/>
    <mergeCell ref="C56:G56"/>
    <mergeCell ref="C57:G57"/>
    <mergeCell ref="C86:G86"/>
    <mergeCell ref="C87:G87"/>
    <mergeCell ref="C88:G88"/>
    <mergeCell ref="C80:G80"/>
    <mergeCell ref="C81:G81"/>
    <mergeCell ref="C82:G82"/>
    <mergeCell ref="C84:G84"/>
    <mergeCell ref="C85:G8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Debt Service</vt:lpstr>
      <vt:lpstr>Instructions!Print_Area</vt:lpstr>
      <vt:lpstr>'Debt Service'!Print_Titles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Elowsky, Denise (Treasury)</dc:creator>
  <cp:lastModifiedBy>Robert Poirier</cp:lastModifiedBy>
  <cp:lastPrinted>2017-11-20T19:51:17Z</cp:lastPrinted>
  <dcterms:created xsi:type="dcterms:W3CDTF">2013-07-12T15:13:59Z</dcterms:created>
  <dcterms:modified xsi:type="dcterms:W3CDTF">2021-11-09T19:22:39Z</dcterms:modified>
</cp:coreProperties>
</file>